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<sst xmlns="http://schemas.openxmlformats.org/spreadsheetml/2006/main" count="116" uniqueCount="94">
  <si>
    <t>和田地区洛浦县普通高中、中小学、幼儿园教师招聘岗位公示表</t>
  </si>
  <si>
    <t>学段</t>
  </si>
  <si>
    <t>乡镇名称</t>
  </si>
  <si>
    <t>学校名称</t>
  </si>
  <si>
    <t>招聘数量合计</t>
  </si>
  <si>
    <t>学前</t>
  </si>
  <si>
    <t>职高</t>
  </si>
  <si>
    <t>语文</t>
  </si>
  <si>
    <t>数学</t>
  </si>
  <si>
    <t>历史</t>
  </si>
  <si>
    <t>政治</t>
  </si>
  <si>
    <t>信息技术</t>
  </si>
  <si>
    <t>物理</t>
  </si>
  <si>
    <t>生物</t>
  </si>
  <si>
    <t>地理</t>
  </si>
  <si>
    <t>化学</t>
  </si>
  <si>
    <t>体育</t>
  </si>
  <si>
    <t>音乐</t>
  </si>
  <si>
    <t>美术</t>
  </si>
  <si>
    <t>科学</t>
  </si>
  <si>
    <t>英语</t>
  </si>
  <si>
    <t>学前教育</t>
  </si>
  <si>
    <t>阿其克乡</t>
  </si>
  <si>
    <t>阿其克学校(幼儿园)</t>
  </si>
  <si>
    <t>拜什托格拉克乡</t>
  </si>
  <si>
    <t>拜什托格拉克乡幼儿园</t>
  </si>
  <si>
    <t>布亚乡</t>
  </si>
  <si>
    <t>布亚乡幼儿园</t>
  </si>
  <si>
    <t>多鲁乡</t>
  </si>
  <si>
    <t>多鲁乡幼儿园</t>
  </si>
  <si>
    <t>杭桂镇</t>
  </si>
  <si>
    <t>杭桂镇第二中学（幼儿园）</t>
  </si>
  <si>
    <t>杭桂镇幼儿园</t>
  </si>
  <si>
    <t>县直</t>
  </si>
  <si>
    <t>洛浦县第一幼儿园</t>
  </si>
  <si>
    <t>洛浦县第二幼儿园</t>
  </si>
  <si>
    <t>洛浦县第三幼儿园</t>
  </si>
  <si>
    <t>洛浦县第四幼儿园</t>
  </si>
  <si>
    <t>洛浦县第五幼儿园</t>
  </si>
  <si>
    <t>洛浦镇</t>
  </si>
  <si>
    <t>洛浦镇幼儿园</t>
  </si>
  <si>
    <t>洛浦镇克喀什学校（幼儿园）</t>
  </si>
  <si>
    <t>纳瓦乡</t>
  </si>
  <si>
    <t>纳瓦乡幼儿园</t>
  </si>
  <si>
    <t>恰尔巴格乡</t>
  </si>
  <si>
    <t>恰尔巴格乡幼儿园</t>
  </si>
  <si>
    <t>恰尔巴格乡第二中学（幼儿园）</t>
  </si>
  <si>
    <t>恰尔巴格乡第三中学(幼儿园)</t>
  </si>
  <si>
    <t>山普鲁镇</t>
  </si>
  <si>
    <t>山普鲁镇幼儿园</t>
  </si>
  <si>
    <t>英兰格学校（幼儿园）</t>
  </si>
  <si>
    <t>合计</t>
  </si>
  <si>
    <t>小学教育</t>
  </si>
  <si>
    <t>阿其克学校（小学）</t>
  </si>
  <si>
    <t>拜什托格拉克乡小学</t>
  </si>
  <si>
    <t>布亚乡小学</t>
  </si>
  <si>
    <t>多鲁乡小学</t>
  </si>
  <si>
    <t>杭桂镇第二中学（小学部）</t>
  </si>
  <si>
    <t>杭桂镇小学</t>
  </si>
  <si>
    <t>洛浦县第一小学</t>
  </si>
  <si>
    <t>洛浦县第二小学</t>
  </si>
  <si>
    <t>洛浦县第四小学</t>
  </si>
  <si>
    <t>洛浦镇小学</t>
  </si>
  <si>
    <t>洛浦镇克喀什学校（小学部）</t>
  </si>
  <si>
    <t>纳瓦乡小学</t>
  </si>
  <si>
    <t>恰尔巴格乡第二中学（小学部）</t>
  </si>
  <si>
    <t>恰尔巴格乡库木巴格学校（小学部）</t>
  </si>
  <si>
    <t>恰尔巴格乡小学</t>
  </si>
  <si>
    <t>山普鲁镇小学</t>
  </si>
  <si>
    <t>英兰格学校（小学部）</t>
  </si>
  <si>
    <t>初中教育</t>
  </si>
  <si>
    <t>阿其克学校（初中部）</t>
  </si>
  <si>
    <t>布亚乡中学</t>
  </si>
  <si>
    <t>拜什托格拉克乡中学</t>
  </si>
  <si>
    <t>县城</t>
  </si>
  <si>
    <t>洛浦县第二中学</t>
  </si>
  <si>
    <t>多鲁乡第二中学</t>
  </si>
  <si>
    <t>多鲁乡第一中学</t>
  </si>
  <si>
    <t>洛浦镇中学</t>
  </si>
  <si>
    <t>洛浦镇克喀什学校（初中部）</t>
  </si>
  <si>
    <t>杭桂镇第一中学</t>
  </si>
  <si>
    <t>杭桂镇第二中学（初中部）</t>
  </si>
  <si>
    <t>玛丽艳开发区中学</t>
  </si>
  <si>
    <t>恰尔巴格乡第二中学</t>
  </si>
  <si>
    <t>恰尔巴格乡第一中学</t>
  </si>
  <si>
    <t>恰尔巴格乡库木巴格学校</t>
  </si>
  <si>
    <t>纳瓦乡中学</t>
  </si>
  <si>
    <t>山普鲁镇比孜力中学</t>
  </si>
  <si>
    <t>山普鲁镇中学</t>
  </si>
  <si>
    <t>英兰格学校（初中部）</t>
  </si>
  <si>
    <t>高中教育</t>
  </si>
  <si>
    <t>洛浦县第一中学</t>
  </si>
  <si>
    <t>洛浦县职业技术学校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</si>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</sst>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8" fillId="6" borderId="2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1" borderId="0" applyNumberFormat="0" applyBorder="0" applyAlignment="0" applyProtection="0"/>
    <xf numFmtId="0" fontId="33" fillId="0" borderId="6" applyNumberFormat="0" applyFill="0" applyAlignment="0" applyProtection="0"/>
    <xf numFmtId="0" fontId="30" fillId="12" borderId="0" applyNumberFormat="0" applyBorder="0" applyAlignment="0" applyProtection="0"/>
    <xf numFmtId="0" fontId="39" fillId="13" borderId="7" applyNumberFormat="0" applyAlignment="0" applyProtection="0"/>
    <xf numFmtId="0" fontId="40" fillId="13" borderId="1" applyNumberFormat="0" applyAlignment="0" applyProtection="0"/>
    <xf numFmtId="0" fontId="41" fillId="14" borderId="8" applyNumberFormat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9" applyNumberFormat="0" applyFill="0" applyAlignment="0" applyProtection="0"/>
    <xf numFmtId="0" fontId="15" fillId="18" borderId="0" applyNumberFormat="0" applyBorder="0" applyAlignment="0" applyProtection="0"/>
    <xf numFmtId="0" fontId="43" fillId="0" borderId="10" applyNumberFormat="0" applyFill="0" applyAlignment="0" applyProtection="0"/>
    <xf numFmtId="0" fontId="44" fillId="19" borderId="0" applyNumberFormat="0" applyBorder="0" applyAlignment="0" applyProtection="0"/>
    <xf numFmtId="0" fontId="15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6" borderId="11" applyNumberFormat="0" applyAlignment="0" applyProtection="0"/>
    <xf numFmtId="0" fontId="5" fillId="15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24" fillId="37" borderId="0" applyNumberFormat="0" applyBorder="0" applyAlignment="0" applyProtection="0"/>
    <xf numFmtId="0" fontId="15" fillId="38" borderId="0" applyNumberFormat="0" applyBorder="0" applyAlignment="0" applyProtection="0"/>
    <xf numFmtId="0" fontId="30" fillId="39" borderId="0" applyNumberFormat="0" applyBorder="0" applyAlignment="0" applyProtection="0"/>
    <xf numFmtId="0" fontId="15" fillId="20" borderId="0" applyNumberFormat="0" applyBorder="0" applyAlignment="0" applyProtection="0"/>
    <xf numFmtId="0" fontId="15" fillId="40" borderId="0" applyNumberFormat="0" applyBorder="0" applyAlignment="0" applyProtection="0"/>
    <xf numFmtId="0" fontId="15" fillId="0" borderId="0">
      <alignment vertical="center"/>
      <protection/>
    </xf>
    <xf numFmtId="0" fontId="15" fillId="15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0" fontId="6" fillId="0" borderId="12" applyNumberFormat="0" applyFill="0" applyAlignment="0" applyProtection="0"/>
    <xf numFmtId="0" fontId="14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40" borderId="0" applyNumberFormat="0" applyBorder="0" applyAlignment="0" applyProtection="0"/>
    <xf numFmtId="0" fontId="9" fillId="0" borderId="14" applyNumberFormat="0" applyFill="0" applyAlignment="0" applyProtection="0"/>
    <xf numFmtId="0" fontId="16" fillId="42" borderId="1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13" fillId="38" borderId="2" applyNumberFormat="0" applyAlignment="0" applyProtection="0"/>
    <xf numFmtId="0" fontId="15" fillId="48" borderId="17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pane ySplit="2" topLeftCell="A25" activePane="bottomLeft" state="frozen"/>
      <selection pane="bottomLeft" activeCell="B3" sqref="A3:IV62"/>
    </sheetView>
  </sheetViews>
  <sheetFormatPr defaultColWidth="9.00390625" defaultRowHeight="14.25"/>
  <cols>
    <col min="1" max="1" width="11.125" style="6" customWidth="1"/>
    <col min="2" max="2" width="14.125" style="0" customWidth="1"/>
    <col min="3" max="3" width="24.00390625" style="6" customWidth="1"/>
    <col min="4" max="4" width="8.25390625" style="0" customWidth="1"/>
    <col min="5" max="20" width="4.375" style="0" customWidth="1"/>
  </cols>
  <sheetData>
    <row r="1" spans="1:20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2" customFormat="1" ht="18" customHeight="1">
      <c r="A3" s="9" t="s">
        <v>21</v>
      </c>
      <c r="B3" s="9" t="s">
        <v>22</v>
      </c>
      <c r="C3" s="9" t="s">
        <v>23</v>
      </c>
      <c r="D3" s="9">
        <f>E3</f>
        <v>14</v>
      </c>
      <c r="E3" s="9">
        <v>14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ht="18" customHeight="1">
      <c r="A4" s="9"/>
      <c r="B4" s="9" t="s">
        <v>24</v>
      </c>
      <c r="C4" s="9" t="s">
        <v>25</v>
      </c>
      <c r="D4" s="9">
        <f aca="true" t="shared" si="0" ref="D4:D21">E4</f>
        <v>38</v>
      </c>
      <c r="E4" s="9">
        <v>38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2" customFormat="1" ht="18" customHeight="1">
      <c r="A5" s="9"/>
      <c r="B5" s="9" t="s">
        <v>26</v>
      </c>
      <c r="C5" s="9" t="s">
        <v>27</v>
      </c>
      <c r="D5" s="9">
        <f t="shared" si="0"/>
        <v>163</v>
      </c>
      <c r="E5" s="9">
        <v>163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2" customFormat="1" ht="18" customHeight="1">
      <c r="A6" s="9"/>
      <c r="B6" s="9" t="s">
        <v>28</v>
      </c>
      <c r="C6" s="9" t="s">
        <v>29</v>
      </c>
      <c r="D6" s="9">
        <f t="shared" si="0"/>
        <v>211</v>
      </c>
      <c r="E6" s="9">
        <v>211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18" customHeight="1">
      <c r="A7" s="9"/>
      <c r="B7" s="10" t="s">
        <v>30</v>
      </c>
      <c r="C7" s="9" t="s">
        <v>31</v>
      </c>
      <c r="D7" s="9">
        <f t="shared" si="0"/>
        <v>4</v>
      </c>
      <c r="E7" s="9">
        <v>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2" customFormat="1" ht="18" customHeight="1">
      <c r="A8" s="9"/>
      <c r="B8" s="10"/>
      <c r="C8" s="9" t="s">
        <v>32</v>
      </c>
      <c r="D8" s="9">
        <f t="shared" si="0"/>
        <v>218</v>
      </c>
      <c r="E8" s="9">
        <v>218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2" customFormat="1" ht="18" customHeight="1">
      <c r="A9" s="9"/>
      <c r="B9" s="10" t="s">
        <v>33</v>
      </c>
      <c r="C9" s="9" t="s">
        <v>34</v>
      </c>
      <c r="D9" s="9">
        <f t="shared" si="0"/>
        <v>12</v>
      </c>
      <c r="E9" s="9">
        <v>12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18" customHeight="1">
      <c r="A10" s="9"/>
      <c r="B10" s="10"/>
      <c r="C10" s="9" t="s">
        <v>35</v>
      </c>
      <c r="D10" s="9">
        <f t="shared" si="0"/>
        <v>7</v>
      </c>
      <c r="E10" s="9">
        <v>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2" customFormat="1" ht="18" customHeight="1">
      <c r="A11" s="9"/>
      <c r="B11" s="10"/>
      <c r="C11" s="9" t="s">
        <v>36</v>
      </c>
      <c r="D11" s="9">
        <f t="shared" si="0"/>
        <v>10</v>
      </c>
      <c r="E11" s="9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2" customFormat="1" ht="18" customHeight="1">
      <c r="A12" s="9"/>
      <c r="B12" s="10"/>
      <c r="C12" s="9" t="s">
        <v>37</v>
      </c>
      <c r="D12" s="9">
        <f t="shared" si="0"/>
        <v>10</v>
      </c>
      <c r="E12" s="9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2" customFormat="1" ht="18" customHeight="1">
      <c r="A13" s="9"/>
      <c r="B13" s="10"/>
      <c r="C13" s="9" t="s">
        <v>38</v>
      </c>
      <c r="D13" s="9">
        <f t="shared" si="0"/>
        <v>5</v>
      </c>
      <c r="E13" s="9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2" customFormat="1" ht="18" customHeight="1">
      <c r="A14" s="9"/>
      <c r="B14" s="9" t="s">
        <v>39</v>
      </c>
      <c r="C14" s="9" t="s">
        <v>40</v>
      </c>
      <c r="D14" s="9">
        <f t="shared" si="0"/>
        <v>5</v>
      </c>
      <c r="E14" s="9">
        <v>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2" customFormat="1" ht="18" customHeight="1">
      <c r="A15" s="9"/>
      <c r="B15" s="9"/>
      <c r="C15" s="9" t="s">
        <v>41</v>
      </c>
      <c r="D15" s="9">
        <f t="shared" si="0"/>
        <v>37</v>
      </c>
      <c r="E15" s="9">
        <v>37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2" customFormat="1" ht="18" customHeight="1">
      <c r="A16" s="9"/>
      <c r="B16" s="9" t="s">
        <v>42</v>
      </c>
      <c r="C16" s="9" t="s">
        <v>43</v>
      </c>
      <c r="D16" s="9">
        <f t="shared" si="0"/>
        <v>105</v>
      </c>
      <c r="E16" s="9">
        <v>105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2" customFormat="1" ht="18" customHeight="1">
      <c r="A17" s="9"/>
      <c r="B17" s="9" t="s">
        <v>44</v>
      </c>
      <c r="C17" s="9" t="s">
        <v>45</v>
      </c>
      <c r="D17" s="9">
        <f t="shared" si="0"/>
        <v>256</v>
      </c>
      <c r="E17" s="9">
        <v>256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2" customFormat="1" ht="18" customHeight="1">
      <c r="A18" s="9"/>
      <c r="B18" s="9"/>
      <c r="C18" s="9" t="s">
        <v>46</v>
      </c>
      <c r="D18" s="9">
        <f t="shared" si="0"/>
        <v>13</v>
      </c>
      <c r="E18" s="9">
        <v>13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2" customFormat="1" ht="18" customHeight="1">
      <c r="A19" s="9"/>
      <c r="B19" s="9"/>
      <c r="C19" s="9" t="s">
        <v>47</v>
      </c>
      <c r="D19" s="9">
        <f t="shared" si="0"/>
        <v>24</v>
      </c>
      <c r="E19" s="9">
        <v>24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2" customFormat="1" ht="18" customHeight="1">
      <c r="A20" s="9"/>
      <c r="B20" s="10" t="s">
        <v>48</v>
      </c>
      <c r="C20" s="9" t="s">
        <v>49</v>
      </c>
      <c r="D20" s="9">
        <f t="shared" si="0"/>
        <v>215</v>
      </c>
      <c r="E20" s="9">
        <v>215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2" customFormat="1" ht="18" customHeight="1">
      <c r="A21" s="9"/>
      <c r="B21" s="10"/>
      <c r="C21" s="9" t="s">
        <v>50</v>
      </c>
      <c r="D21" s="9">
        <f t="shared" si="0"/>
        <v>9</v>
      </c>
      <c r="E21" s="9">
        <v>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3" customFormat="1" ht="18" customHeight="1">
      <c r="A22" s="11" t="s">
        <v>51</v>
      </c>
      <c r="B22" s="11"/>
      <c r="C22" s="11"/>
      <c r="D22" s="12">
        <f>SUM(D3:D21)</f>
        <v>1356</v>
      </c>
      <c r="E22" s="12">
        <f>SUM(E3:E21)</f>
        <v>1356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3" customFormat="1" ht="18" customHeight="1">
      <c r="A23" s="10" t="s">
        <v>52</v>
      </c>
      <c r="B23" s="9" t="s">
        <v>22</v>
      </c>
      <c r="C23" s="9" t="s">
        <v>53</v>
      </c>
      <c r="D23" s="12">
        <f>E23+G23+H23+I23+J23+K23+L23+M23+N23+O23+P23+Q23+R23+S23+T23</f>
        <v>13</v>
      </c>
      <c r="E23" s="12"/>
      <c r="F23" s="12"/>
      <c r="G23" s="13">
        <v>3</v>
      </c>
      <c r="H23" s="13">
        <v>2</v>
      </c>
      <c r="I23" s="13"/>
      <c r="J23" s="13">
        <v>2</v>
      </c>
      <c r="K23" s="13">
        <v>1</v>
      </c>
      <c r="L23" s="13"/>
      <c r="M23" s="13"/>
      <c r="N23" s="13"/>
      <c r="O23" s="13"/>
      <c r="P23" s="13"/>
      <c r="Q23" s="13">
        <v>1</v>
      </c>
      <c r="R23" s="13">
        <v>1</v>
      </c>
      <c r="S23" s="13">
        <v>2</v>
      </c>
      <c r="T23" s="13">
        <v>1</v>
      </c>
    </row>
    <row r="24" spans="1:21" s="2" customFormat="1" ht="18" customHeight="1">
      <c r="A24" s="10"/>
      <c r="B24" s="9" t="s">
        <v>24</v>
      </c>
      <c r="C24" s="9" t="s">
        <v>54</v>
      </c>
      <c r="D24" s="12">
        <f aca="true" t="shared" si="1" ref="D24:D61">E24+G24+H24+I24+J24+K24+L24+M24+N24+O24+P24+Q24+R24+S24+T24</f>
        <v>43</v>
      </c>
      <c r="E24" s="14"/>
      <c r="F24" s="14"/>
      <c r="G24" s="9">
        <v>9</v>
      </c>
      <c r="H24" s="9">
        <v>8</v>
      </c>
      <c r="I24" s="9"/>
      <c r="J24" s="9"/>
      <c r="K24" s="9">
        <v>3</v>
      </c>
      <c r="L24" s="9"/>
      <c r="M24" s="9"/>
      <c r="N24" s="9"/>
      <c r="O24" s="9"/>
      <c r="P24" s="9">
        <v>5</v>
      </c>
      <c r="Q24" s="9">
        <v>4</v>
      </c>
      <c r="R24" s="9">
        <v>3</v>
      </c>
      <c r="S24" s="9">
        <v>8</v>
      </c>
      <c r="T24" s="9">
        <v>3</v>
      </c>
      <c r="U24" s="3"/>
    </row>
    <row r="25" spans="1:21" s="2" customFormat="1" ht="18" customHeight="1">
      <c r="A25" s="10"/>
      <c r="B25" s="9" t="s">
        <v>26</v>
      </c>
      <c r="C25" s="9" t="s">
        <v>55</v>
      </c>
      <c r="D25" s="12">
        <f t="shared" si="1"/>
        <v>172</v>
      </c>
      <c r="E25" s="14"/>
      <c r="F25" s="14"/>
      <c r="G25" s="9">
        <v>38</v>
      </c>
      <c r="H25" s="9">
        <v>35</v>
      </c>
      <c r="I25" s="9"/>
      <c r="J25" s="9">
        <v>9</v>
      </c>
      <c r="K25" s="9">
        <v>11</v>
      </c>
      <c r="L25" s="9"/>
      <c r="M25" s="9"/>
      <c r="N25" s="9"/>
      <c r="O25" s="9"/>
      <c r="P25" s="9">
        <v>16</v>
      </c>
      <c r="Q25" s="9">
        <v>13</v>
      </c>
      <c r="R25" s="9">
        <v>15</v>
      </c>
      <c r="S25" s="9">
        <v>17</v>
      </c>
      <c r="T25" s="9">
        <v>18</v>
      </c>
      <c r="U25" s="3"/>
    </row>
    <row r="26" spans="1:21" s="2" customFormat="1" ht="18" customHeight="1">
      <c r="A26" s="10"/>
      <c r="B26" s="9" t="s">
        <v>28</v>
      </c>
      <c r="C26" s="9" t="s">
        <v>56</v>
      </c>
      <c r="D26" s="12">
        <f t="shared" si="1"/>
        <v>178</v>
      </c>
      <c r="E26" s="14"/>
      <c r="F26" s="14"/>
      <c r="G26" s="9">
        <v>41</v>
      </c>
      <c r="H26" s="9">
        <v>41</v>
      </c>
      <c r="I26" s="9"/>
      <c r="J26" s="9">
        <v>11</v>
      </c>
      <c r="K26" s="9">
        <v>12</v>
      </c>
      <c r="L26" s="9"/>
      <c r="M26" s="9"/>
      <c r="N26" s="9"/>
      <c r="O26" s="9"/>
      <c r="P26" s="9">
        <v>13</v>
      </c>
      <c r="Q26" s="9">
        <v>15</v>
      </c>
      <c r="R26" s="9">
        <v>15</v>
      </c>
      <c r="S26" s="9">
        <v>14</v>
      </c>
      <c r="T26" s="9">
        <v>16</v>
      </c>
      <c r="U26" s="3"/>
    </row>
    <row r="27" spans="1:21" s="2" customFormat="1" ht="18" customHeight="1">
      <c r="A27" s="10"/>
      <c r="B27" s="10" t="s">
        <v>30</v>
      </c>
      <c r="C27" s="9" t="s">
        <v>57</v>
      </c>
      <c r="D27" s="12">
        <f t="shared" si="1"/>
        <v>24</v>
      </c>
      <c r="E27" s="14"/>
      <c r="F27" s="14"/>
      <c r="G27" s="9">
        <v>4</v>
      </c>
      <c r="H27" s="9">
        <v>3</v>
      </c>
      <c r="I27" s="9"/>
      <c r="J27" s="9">
        <v>2</v>
      </c>
      <c r="K27" s="9">
        <v>2</v>
      </c>
      <c r="L27" s="9"/>
      <c r="M27" s="9"/>
      <c r="N27" s="9"/>
      <c r="O27" s="9"/>
      <c r="P27" s="9">
        <v>4</v>
      </c>
      <c r="Q27" s="9">
        <v>2</v>
      </c>
      <c r="R27" s="9">
        <v>3</v>
      </c>
      <c r="S27" s="9">
        <v>2</v>
      </c>
      <c r="T27" s="9">
        <v>2</v>
      </c>
      <c r="U27" s="3"/>
    </row>
    <row r="28" spans="1:21" s="2" customFormat="1" ht="18" customHeight="1">
      <c r="A28" s="10"/>
      <c r="B28" s="10"/>
      <c r="C28" s="9" t="s">
        <v>58</v>
      </c>
      <c r="D28" s="12">
        <f t="shared" si="1"/>
        <v>190</v>
      </c>
      <c r="E28" s="14"/>
      <c r="F28" s="14"/>
      <c r="G28" s="9">
        <v>43</v>
      </c>
      <c r="H28" s="9">
        <v>44</v>
      </c>
      <c r="I28" s="9"/>
      <c r="J28" s="9">
        <v>8</v>
      </c>
      <c r="K28" s="9">
        <v>14</v>
      </c>
      <c r="L28" s="9"/>
      <c r="M28" s="9"/>
      <c r="N28" s="9"/>
      <c r="O28" s="9"/>
      <c r="P28" s="9">
        <v>18</v>
      </c>
      <c r="Q28" s="9">
        <v>17</v>
      </c>
      <c r="R28" s="9">
        <v>11</v>
      </c>
      <c r="S28" s="9">
        <v>15</v>
      </c>
      <c r="T28" s="9">
        <v>20</v>
      </c>
      <c r="U28" s="3"/>
    </row>
    <row r="29" spans="1:21" s="2" customFormat="1" ht="18" customHeight="1">
      <c r="A29" s="10"/>
      <c r="B29" s="10" t="s">
        <v>33</v>
      </c>
      <c r="C29" s="9" t="s">
        <v>59</v>
      </c>
      <c r="D29" s="12">
        <f t="shared" si="1"/>
        <v>47</v>
      </c>
      <c r="E29" s="14"/>
      <c r="F29" s="14"/>
      <c r="G29" s="9">
        <v>19</v>
      </c>
      <c r="H29" s="9">
        <v>19</v>
      </c>
      <c r="I29" s="9"/>
      <c r="J29" s="9"/>
      <c r="K29" s="9">
        <v>2</v>
      </c>
      <c r="L29" s="9"/>
      <c r="M29" s="9"/>
      <c r="N29" s="9"/>
      <c r="O29" s="9"/>
      <c r="P29" s="9"/>
      <c r="Q29" s="9">
        <v>1</v>
      </c>
      <c r="R29" s="9"/>
      <c r="S29" s="9">
        <v>3</v>
      </c>
      <c r="T29" s="9">
        <v>3</v>
      </c>
      <c r="U29" s="3"/>
    </row>
    <row r="30" spans="1:21" s="2" customFormat="1" ht="18" customHeight="1">
      <c r="A30" s="10"/>
      <c r="B30" s="10"/>
      <c r="C30" s="9" t="s">
        <v>60</v>
      </c>
      <c r="D30" s="12">
        <f t="shared" si="1"/>
        <v>30</v>
      </c>
      <c r="E30" s="14"/>
      <c r="F30" s="14"/>
      <c r="G30" s="9">
        <v>12</v>
      </c>
      <c r="H30" s="9">
        <v>12</v>
      </c>
      <c r="I30" s="9"/>
      <c r="J30" s="9"/>
      <c r="K30" s="9">
        <v>1</v>
      </c>
      <c r="L30" s="9"/>
      <c r="M30" s="9"/>
      <c r="N30" s="9"/>
      <c r="O30" s="9"/>
      <c r="P30" s="9"/>
      <c r="Q30" s="9">
        <v>1</v>
      </c>
      <c r="R30" s="9"/>
      <c r="S30" s="9">
        <v>2</v>
      </c>
      <c r="T30" s="9">
        <v>2</v>
      </c>
      <c r="U30" s="3"/>
    </row>
    <row r="31" spans="1:21" s="2" customFormat="1" ht="18" customHeight="1">
      <c r="A31" s="10"/>
      <c r="B31" s="10"/>
      <c r="C31" s="9" t="s">
        <v>61</v>
      </c>
      <c r="D31" s="12">
        <f t="shared" si="1"/>
        <v>30</v>
      </c>
      <c r="E31" s="14"/>
      <c r="F31" s="14"/>
      <c r="G31" s="9">
        <v>9</v>
      </c>
      <c r="H31" s="9">
        <v>7</v>
      </c>
      <c r="I31" s="9"/>
      <c r="J31" s="9">
        <v>5</v>
      </c>
      <c r="K31" s="9">
        <v>3</v>
      </c>
      <c r="L31" s="9"/>
      <c r="M31" s="9"/>
      <c r="N31" s="9"/>
      <c r="O31" s="9"/>
      <c r="P31" s="9"/>
      <c r="Q31" s="9">
        <v>1</v>
      </c>
      <c r="R31" s="9">
        <v>1</v>
      </c>
      <c r="S31" s="9">
        <v>2</v>
      </c>
      <c r="T31" s="9">
        <v>2</v>
      </c>
      <c r="U31" s="3"/>
    </row>
    <row r="32" spans="1:21" s="2" customFormat="1" ht="18" customHeight="1">
      <c r="A32" s="10"/>
      <c r="B32" s="15" t="s">
        <v>39</v>
      </c>
      <c r="C32" s="9" t="s">
        <v>62</v>
      </c>
      <c r="D32" s="12">
        <f t="shared" si="1"/>
        <v>102</v>
      </c>
      <c r="E32" s="14"/>
      <c r="F32" s="14"/>
      <c r="G32" s="9">
        <v>25</v>
      </c>
      <c r="H32" s="9">
        <v>24</v>
      </c>
      <c r="I32" s="9"/>
      <c r="J32" s="9">
        <v>8</v>
      </c>
      <c r="K32" s="9">
        <v>4</v>
      </c>
      <c r="L32" s="9"/>
      <c r="M32" s="9"/>
      <c r="N32" s="9"/>
      <c r="O32" s="9"/>
      <c r="P32" s="9">
        <v>3</v>
      </c>
      <c r="Q32" s="9">
        <v>8</v>
      </c>
      <c r="R32" s="9">
        <v>6</v>
      </c>
      <c r="S32" s="9">
        <v>11</v>
      </c>
      <c r="T32" s="9">
        <v>13</v>
      </c>
      <c r="U32" s="3"/>
    </row>
    <row r="33" spans="1:21" s="2" customFormat="1" ht="18" customHeight="1">
      <c r="A33" s="10"/>
      <c r="B33" s="16"/>
      <c r="C33" s="9" t="s">
        <v>63</v>
      </c>
      <c r="D33" s="12">
        <f t="shared" si="1"/>
        <v>11</v>
      </c>
      <c r="E33" s="14"/>
      <c r="F33" s="14"/>
      <c r="G33" s="9">
        <v>3</v>
      </c>
      <c r="H33" s="9">
        <v>2</v>
      </c>
      <c r="I33" s="9"/>
      <c r="J33" s="9"/>
      <c r="K33" s="9">
        <v>1</v>
      </c>
      <c r="L33" s="9"/>
      <c r="M33" s="9"/>
      <c r="N33" s="9"/>
      <c r="O33" s="9"/>
      <c r="P33" s="9"/>
      <c r="Q33" s="9"/>
      <c r="R33" s="9">
        <v>1</v>
      </c>
      <c r="S33" s="9">
        <v>2</v>
      </c>
      <c r="T33" s="9">
        <v>2</v>
      </c>
      <c r="U33" s="3"/>
    </row>
    <row r="34" spans="1:21" s="2" customFormat="1" ht="18" customHeight="1">
      <c r="A34" s="10"/>
      <c r="B34" s="9" t="s">
        <v>42</v>
      </c>
      <c r="C34" s="9" t="s">
        <v>64</v>
      </c>
      <c r="D34" s="12">
        <f t="shared" si="1"/>
        <v>92</v>
      </c>
      <c r="E34" s="14"/>
      <c r="F34" s="14"/>
      <c r="G34" s="9">
        <v>19</v>
      </c>
      <c r="H34" s="9">
        <v>17</v>
      </c>
      <c r="I34" s="9"/>
      <c r="J34" s="9">
        <v>7</v>
      </c>
      <c r="K34" s="9">
        <v>3</v>
      </c>
      <c r="L34" s="9"/>
      <c r="M34" s="9"/>
      <c r="N34" s="9"/>
      <c r="O34" s="9"/>
      <c r="P34" s="9">
        <v>3</v>
      </c>
      <c r="Q34" s="9">
        <v>5</v>
      </c>
      <c r="R34" s="9">
        <v>13</v>
      </c>
      <c r="S34" s="9">
        <v>13</v>
      </c>
      <c r="T34" s="9">
        <v>12</v>
      </c>
      <c r="U34" s="3"/>
    </row>
    <row r="35" spans="1:21" s="2" customFormat="1" ht="18" customHeight="1">
      <c r="A35" s="10"/>
      <c r="B35" s="10" t="s">
        <v>44</v>
      </c>
      <c r="C35" s="9" t="s">
        <v>65</v>
      </c>
      <c r="D35" s="12">
        <f t="shared" si="1"/>
        <v>23</v>
      </c>
      <c r="E35" s="14"/>
      <c r="F35" s="14"/>
      <c r="G35" s="9">
        <v>4</v>
      </c>
      <c r="H35" s="9">
        <v>3</v>
      </c>
      <c r="I35" s="9"/>
      <c r="J35" s="9">
        <v>1</v>
      </c>
      <c r="K35" s="9">
        <v>3</v>
      </c>
      <c r="L35" s="9"/>
      <c r="M35" s="9"/>
      <c r="N35" s="9"/>
      <c r="O35" s="9"/>
      <c r="P35" s="9">
        <v>2</v>
      </c>
      <c r="Q35" s="9">
        <v>3</v>
      </c>
      <c r="R35" s="9">
        <v>3</v>
      </c>
      <c r="S35" s="9">
        <v>2</v>
      </c>
      <c r="T35" s="9">
        <v>2</v>
      </c>
      <c r="U35" s="3"/>
    </row>
    <row r="36" spans="1:21" s="2" customFormat="1" ht="18" customHeight="1">
      <c r="A36" s="10"/>
      <c r="B36" s="10"/>
      <c r="C36" s="9" t="s">
        <v>66</v>
      </c>
      <c r="D36" s="12">
        <f t="shared" si="1"/>
        <v>26</v>
      </c>
      <c r="E36" s="14"/>
      <c r="F36" s="14"/>
      <c r="G36" s="9">
        <v>6</v>
      </c>
      <c r="H36" s="9">
        <v>5</v>
      </c>
      <c r="I36" s="9"/>
      <c r="J36" s="9">
        <v>2</v>
      </c>
      <c r="K36" s="9">
        <v>2</v>
      </c>
      <c r="L36" s="9"/>
      <c r="M36" s="9"/>
      <c r="N36" s="9"/>
      <c r="O36" s="9"/>
      <c r="P36" s="9">
        <v>1</v>
      </c>
      <c r="Q36" s="9">
        <v>2</v>
      </c>
      <c r="R36" s="9">
        <v>2</v>
      </c>
      <c r="S36" s="9">
        <v>3</v>
      </c>
      <c r="T36" s="9">
        <v>3</v>
      </c>
      <c r="U36" s="3"/>
    </row>
    <row r="37" spans="1:21" s="2" customFormat="1" ht="18" customHeight="1">
      <c r="A37" s="10"/>
      <c r="B37" s="10"/>
      <c r="C37" s="9" t="s">
        <v>67</v>
      </c>
      <c r="D37" s="12">
        <f t="shared" si="1"/>
        <v>200</v>
      </c>
      <c r="E37" s="14"/>
      <c r="F37" s="14"/>
      <c r="G37" s="9">
        <v>50</v>
      </c>
      <c r="H37" s="9">
        <v>45</v>
      </c>
      <c r="I37" s="9"/>
      <c r="J37" s="9">
        <v>9</v>
      </c>
      <c r="K37" s="9">
        <v>16</v>
      </c>
      <c r="L37" s="9"/>
      <c r="M37" s="9"/>
      <c r="N37" s="9"/>
      <c r="O37" s="9"/>
      <c r="P37" s="9">
        <v>11</v>
      </c>
      <c r="Q37" s="9">
        <v>19</v>
      </c>
      <c r="R37" s="9">
        <v>12</v>
      </c>
      <c r="S37" s="9">
        <v>19</v>
      </c>
      <c r="T37" s="9">
        <v>19</v>
      </c>
      <c r="U37" s="3"/>
    </row>
    <row r="38" spans="1:21" s="2" customFormat="1" ht="18" customHeight="1">
      <c r="A38" s="10"/>
      <c r="B38" s="10" t="s">
        <v>48</v>
      </c>
      <c r="C38" s="9" t="s">
        <v>68</v>
      </c>
      <c r="D38" s="12">
        <f t="shared" si="1"/>
        <v>163</v>
      </c>
      <c r="E38" s="14"/>
      <c r="F38" s="14"/>
      <c r="G38" s="9">
        <v>40</v>
      </c>
      <c r="H38" s="9">
        <v>39</v>
      </c>
      <c r="I38" s="9"/>
      <c r="J38" s="9">
        <v>4</v>
      </c>
      <c r="K38" s="9">
        <v>14</v>
      </c>
      <c r="L38" s="9"/>
      <c r="M38" s="9"/>
      <c r="N38" s="9"/>
      <c r="O38" s="9"/>
      <c r="P38" s="9">
        <v>9</v>
      </c>
      <c r="Q38" s="9">
        <v>11</v>
      </c>
      <c r="R38" s="9">
        <v>9</v>
      </c>
      <c r="S38" s="9">
        <v>17</v>
      </c>
      <c r="T38" s="9">
        <v>20</v>
      </c>
      <c r="U38" s="3"/>
    </row>
    <row r="39" spans="1:21" s="2" customFormat="1" ht="18" customHeight="1">
      <c r="A39" s="10"/>
      <c r="B39" s="10"/>
      <c r="C39" s="9" t="s">
        <v>69</v>
      </c>
      <c r="D39" s="12">
        <f t="shared" si="1"/>
        <v>9</v>
      </c>
      <c r="E39" s="14"/>
      <c r="F39" s="14"/>
      <c r="G39" s="9">
        <v>2</v>
      </c>
      <c r="H39" s="9">
        <v>1</v>
      </c>
      <c r="I39" s="9"/>
      <c r="J39" s="9">
        <v>1</v>
      </c>
      <c r="K39" s="9">
        <v>1</v>
      </c>
      <c r="L39" s="9"/>
      <c r="M39" s="9"/>
      <c r="N39" s="9"/>
      <c r="O39" s="9"/>
      <c r="P39" s="9"/>
      <c r="Q39" s="9">
        <v>1</v>
      </c>
      <c r="R39" s="9">
        <v>1</v>
      </c>
      <c r="S39" s="9">
        <v>2</v>
      </c>
      <c r="T39" s="9"/>
      <c r="U39" s="3"/>
    </row>
    <row r="40" spans="1:20" s="4" customFormat="1" ht="18" customHeight="1">
      <c r="A40" s="11" t="s">
        <v>51</v>
      </c>
      <c r="B40" s="11"/>
      <c r="C40" s="11"/>
      <c r="D40" s="12">
        <f t="shared" si="1"/>
        <v>1353</v>
      </c>
      <c r="E40" s="12"/>
      <c r="F40" s="12"/>
      <c r="G40" s="12">
        <f>SUM(G23:G39)</f>
        <v>327</v>
      </c>
      <c r="H40" s="12">
        <f>SUM(H23:H39)</f>
        <v>307</v>
      </c>
      <c r="I40" s="12">
        <f aca="true" t="shared" si="2" ref="H40:T40">SUM(I23:I39)</f>
        <v>0</v>
      </c>
      <c r="J40" s="12">
        <f t="shared" si="2"/>
        <v>69</v>
      </c>
      <c r="K40" s="12">
        <f t="shared" si="2"/>
        <v>93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85</v>
      </c>
      <c r="Q40" s="12">
        <f t="shared" si="2"/>
        <v>104</v>
      </c>
      <c r="R40" s="12">
        <f t="shared" si="2"/>
        <v>96</v>
      </c>
      <c r="S40" s="12">
        <f t="shared" si="2"/>
        <v>134</v>
      </c>
      <c r="T40" s="12">
        <f t="shared" si="2"/>
        <v>138</v>
      </c>
    </row>
    <row r="41" spans="1:20" s="2" customFormat="1" ht="18" customHeight="1">
      <c r="A41" s="10" t="s">
        <v>70</v>
      </c>
      <c r="B41" s="9" t="s">
        <v>22</v>
      </c>
      <c r="C41" s="9" t="s">
        <v>71</v>
      </c>
      <c r="D41" s="12">
        <f t="shared" si="1"/>
        <v>7</v>
      </c>
      <c r="E41" s="14"/>
      <c r="F41" s="14"/>
      <c r="G41" s="9">
        <v>1</v>
      </c>
      <c r="H41" s="9"/>
      <c r="I41" s="9">
        <v>1</v>
      </c>
      <c r="J41" s="9"/>
      <c r="K41" s="9"/>
      <c r="L41" s="9">
        <v>1</v>
      </c>
      <c r="M41" s="9">
        <v>1</v>
      </c>
      <c r="N41" s="9"/>
      <c r="O41" s="9">
        <v>1</v>
      </c>
      <c r="P41" s="9"/>
      <c r="Q41" s="9">
        <v>1</v>
      </c>
      <c r="R41" s="9"/>
      <c r="S41" s="9"/>
      <c r="T41" s="9">
        <v>1</v>
      </c>
    </row>
    <row r="42" spans="1:20" s="2" customFormat="1" ht="18" customHeight="1">
      <c r="A42" s="10"/>
      <c r="B42" s="9" t="s">
        <v>26</v>
      </c>
      <c r="C42" s="9" t="s">
        <v>72</v>
      </c>
      <c r="D42" s="12">
        <f t="shared" si="1"/>
        <v>96</v>
      </c>
      <c r="E42" s="14"/>
      <c r="F42" s="14"/>
      <c r="G42" s="9">
        <v>15</v>
      </c>
      <c r="H42" s="9">
        <v>14</v>
      </c>
      <c r="I42" s="9">
        <v>8</v>
      </c>
      <c r="J42" s="9">
        <v>1</v>
      </c>
      <c r="K42" s="9">
        <v>2</v>
      </c>
      <c r="L42" s="9">
        <v>13</v>
      </c>
      <c r="M42" s="9">
        <v>10</v>
      </c>
      <c r="N42" s="9">
        <v>10</v>
      </c>
      <c r="O42" s="9">
        <v>13</v>
      </c>
      <c r="P42" s="9">
        <v>3</v>
      </c>
      <c r="Q42" s="9">
        <v>2</v>
      </c>
      <c r="R42" s="9">
        <v>3</v>
      </c>
      <c r="S42" s="9"/>
      <c r="T42" s="9">
        <v>2</v>
      </c>
    </row>
    <row r="43" spans="1:20" s="2" customFormat="1" ht="18" customHeight="1">
      <c r="A43" s="10"/>
      <c r="B43" s="9" t="s">
        <v>24</v>
      </c>
      <c r="C43" s="9" t="s">
        <v>73</v>
      </c>
      <c r="D43" s="12">
        <f t="shared" si="1"/>
        <v>29</v>
      </c>
      <c r="E43" s="14"/>
      <c r="F43" s="14"/>
      <c r="G43" s="9">
        <v>3</v>
      </c>
      <c r="H43" s="9">
        <v>4</v>
      </c>
      <c r="I43" s="9">
        <v>3</v>
      </c>
      <c r="J43" s="9">
        <v>1</v>
      </c>
      <c r="K43" s="9">
        <v>1</v>
      </c>
      <c r="L43" s="9">
        <v>4</v>
      </c>
      <c r="M43" s="9">
        <v>3</v>
      </c>
      <c r="N43" s="9">
        <v>1</v>
      </c>
      <c r="O43" s="9">
        <v>4</v>
      </c>
      <c r="P43" s="9"/>
      <c r="Q43" s="9">
        <v>1</v>
      </c>
      <c r="R43" s="9">
        <v>2</v>
      </c>
      <c r="S43" s="9"/>
      <c r="T43" s="9">
        <v>2</v>
      </c>
    </row>
    <row r="44" spans="1:20" s="2" customFormat="1" ht="18" customHeight="1">
      <c r="A44" s="10"/>
      <c r="B44" s="9" t="s">
        <v>74</v>
      </c>
      <c r="C44" s="9" t="s">
        <v>75</v>
      </c>
      <c r="D44" s="12">
        <f t="shared" si="1"/>
        <v>44</v>
      </c>
      <c r="E44" s="14"/>
      <c r="F44" s="14"/>
      <c r="G44" s="9">
        <v>15</v>
      </c>
      <c r="H44" s="9">
        <v>8</v>
      </c>
      <c r="I44" s="9">
        <v>4</v>
      </c>
      <c r="J44" s="9"/>
      <c r="K44" s="9"/>
      <c r="L44" s="9">
        <v>4</v>
      </c>
      <c r="M44" s="9">
        <v>1</v>
      </c>
      <c r="N44" s="9">
        <v>1</v>
      </c>
      <c r="O44" s="9">
        <v>3</v>
      </c>
      <c r="P44" s="9">
        <v>2</v>
      </c>
      <c r="Q44" s="9"/>
      <c r="R44" s="9"/>
      <c r="S44" s="9"/>
      <c r="T44" s="9">
        <v>6</v>
      </c>
    </row>
    <row r="45" spans="1:20" s="2" customFormat="1" ht="18" customHeight="1">
      <c r="A45" s="10"/>
      <c r="B45" s="10" t="s">
        <v>28</v>
      </c>
      <c r="C45" s="9" t="s">
        <v>76</v>
      </c>
      <c r="D45" s="12">
        <f t="shared" si="1"/>
        <v>40</v>
      </c>
      <c r="E45" s="14"/>
      <c r="F45" s="14"/>
      <c r="G45" s="9">
        <v>4</v>
      </c>
      <c r="H45" s="9">
        <v>5</v>
      </c>
      <c r="I45" s="9">
        <v>4</v>
      </c>
      <c r="J45" s="9">
        <v>1</v>
      </c>
      <c r="K45" s="9">
        <v>2</v>
      </c>
      <c r="L45" s="9">
        <v>6</v>
      </c>
      <c r="M45" s="9">
        <v>4</v>
      </c>
      <c r="N45" s="9">
        <v>3</v>
      </c>
      <c r="O45" s="9">
        <v>5</v>
      </c>
      <c r="P45" s="9">
        <v>2</v>
      </c>
      <c r="Q45" s="9">
        <v>1</v>
      </c>
      <c r="R45" s="9">
        <v>1</v>
      </c>
      <c r="S45" s="9"/>
      <c r="T45" s="9">
        <v>2</v>
      </c>
    </row>
    <row r="46" spans="1:20" s="2" customFormat="1" ht="18" customHeight="1">
      <c r="A46" s="10"/>
      <c r="B46" s="10"/>
      <c r="C46" s="9" t="s">
        <v>77</v>
      </c>
      <c r="D46" s="12">
        <f t="shared" si="1"/>
        <v>99</v>
      </c>
      <c r="E46" s="14"/>
      <c r="F46" s="14"/>
      <c r="G46" s="9">
        <v>12</v>
      </c>
      <c r="H46" s="9">
        <v>14</v>
      </c>
      <c r="I46" s="9">
        <v>3</v>
      </c>
      <c r="J46" s="9">
        <v>2</v>
      </c>
      <c r="K46" s="9">
        <v>4</v>
      </c>
      <c r="L46" s="9">
        <v>10</v>
      </c>
      <c r="M46" s="9">
        <v>12</v>
      </c>
      <c r="N46" s="9">
        <v>12</v>
      </c>
      <c r="O46" s="9">
        <v>14</v>
      </c>
      <c r="P46" s="9">
        <v>3</v>
      </c>
      <c r="Q46" s="9">
        <v>3</v>
      </c>
      <c r="R46" s="9">
        <v>5</v>
      </c>
      <c r="S46" s="9"/>
      <c r="T46" s="9">
        <v>5</v>
      </c>
    </row>
    <row r="47" spans="1:20" s="2" customFormat="1" ht="18" customHeight="1">
      <c r="A47" s="10"/>
      <c r="B47" s="15" t="s">
        <v>39</v>
      </c>
      <c r="C47" s="9" t="s">
        <v>78</v>
      </c>
      <c r="D47" s="12">
        <f t="shared" si="1"/>
        <v>39</v>
      </c>
      <c r="E47" s="14"/>
      <c r="F47" s="14"/>
      <c r="G47" s="9">
        <v>5</v>
      </c>
      <c r="H47" s="9">
        <v>4</v>
      </c>
      <c r="I47" s="9">
        <v>3</v>
      </c>
      <c r="J47" s="9"/>
      <c r="K47" s="9"/>
      <c r="L47" s="9">
        <v>8</v>
      </c>
      <c r="M47" s="9">
        <v>3</v>
      </c>
      <c r="N47" s="9">
        <v>2</v>
      </c>
      <c r="O47" s="9">
        <v>6</v>
      </c>
      <c r="P47" s="9">
        <v>2</v>
      </c>
      <c r="Q47" s="9">
        <v>2</v>
      </c>
      <c r="R47" s="9">
        <v>2</v>
      </c>
      <c r="S47" s="9"/>
      <c r="T47" s="9">
        <v>2</v>
      </c>
    </row>
    <row r="48" spans="1:20" s="2" customFormat="1" ht="18" customHeight="1">
      <c r="A48" s="10"/>
      <c r="B48" s="16"/>
      <c r="C48" s="9" t="s">
        <v>79</v>
      </c>
      <c r="D48" s="12">
        <f t="shared" si="1"/>
        <v>10</v>
      </c>
      <c r="E48" s="14"/>
      <c r="F48" s="14"/>
      <c r="G48" s="9">
        <v>1</v>
      </c>
      <c r="H48" s="9">
        <v>1</v>
      </c>
      <c r="I48" s="9"/>
      <c r="J48" s="9"/>
      <c r="K48" s="9">
        <v>1</v>
      </c>
      <c r="L48" s="9">
        <v>2</v>
      </c>
      <c r="M48" s="9">
        <v>1</v>
      </c>
      <c r="N48" s="9"/>
      <c r="O48" s="9">
        <v>1</v>
      </c>
      <c r="P48" s="9"/>
      <c r="Q48" s="9">
        <v>1</v>
      </c>
      <c r="R48" s="9">
        <v>1</v>
      </c>
      <c r="S48" s="9"/>
      <c r="T48" s="9">
        <v>1</v>
      </c>
    </row>
    <row r="49" spans="1:20" s="2" customFormat="1" ht="18" customHeight="1">
      <c r="A49" s="10"/>
      <c r="B49" s="10" t="s">
        <v>30</v>
      </c>
      <c r="C49" s="9" t="s">
        <v>80</v>
      </c>
      <c r="D49" s="12">
        <f t="shared" si="1"/>
        <v>79</v>
      </c>
      <c r="E49" s="14"/>
      <c r="F49" s="14"/>
      <c r="G49" s="9">
        <v>11</v>
      </c>
      <c r="H49" s="9">
        <v>8</v>
      </c>
      <c r="I49" s="9">
        <v>2</v>
      </c>
      <c r="J49" s="9">
        <v>2</v>
      </c>
      <c r="K49" s="9"/>
      <c r="L49" s="9">
        <v>12</v>
      </c>
      <c r="M49" s="9">
        <v>9</v>
      </c>
      <c r="N49" s="9">
        <v>8</v>
      </c>
      <c r="O49" s="9">
        <v>12</v>
      </c>
      <c r="P49" s="9">
        <v>3</v>
      </c>
      <c r="Q49" s="9">
        <v>4</v>
      </c>
      <c r="R49" s="9">
        <v>3</v>
      </c>
      <c r="S49" s="9"/>
      <c r="T49" s="9">
        <v>5</v>
      </c>
    </row>
    <row r="50" spans="1:20" s="2" customFormat="1" ht="18" customHeight="1">
      <c r="A50" s="10"/>
      <c r="B50" s="10"/>
      <c r="C50" s="9" t="s">
        <v>81</v>
      </c>
      <c r="D50" s="12">
        <f t="shared" si="1"/>
        <v>45</v>
      </c>
      <c r="E50" s="14"/>
      <c r="F50" s="14"/>
      <c r="G50" s="9">
        <v>7</v>
      </c>
      <c r="H50" s="9">
        <v>6</v>
      </c>
      <c r="I50" s="9">
        <v>6</v>
      </c>
      <c r="J50" s="9"/>
      <c r="K50" s="9">
        <v>2</v>
      </c>
      <c r="L50" s="9">
        <v>8</v>
      </c>
      <c r="M50" s="9">
        <v>4</v>
      </c>
      <c r="N50" s="9">
        <v>2</v>
      </c>
      <c r="O50" s="9">
        <v>1</v>
      </c>
      <c r="P50" s="9">
        <v>2</v>
      </c>
      <c r="Q50" s="9">
        <v>2</v>
      </c>
      <c r="R50" s="9">
        <v>2</v>
      </c>
      <c r="S50" s="9"/>
      <c r="T50" s="9">
        <v>3</v>
      </c>
    </row>
    <row r="51" spans="1:20" s="2" customFormat="1" ht="18" customHeight="1">
      <c r="A51" s="10"/>
      <c r="B51" s="10"/>
      <c r="C51" s="9" t="s">
        <v>82</v>
      </c>
      <c r="D51" s="12">
        <f t="shared" si="1"/>
        <v>7</v>
      </c>
      <c r="E51" s="14"/>
      <c r="F51" s="14"/>
      <c r="G51" s="9">
        <v>1</v>
      </c>
      <c r="H51" s="9">
        <v>1</v>
      </c>
      <c r="I51" s="9"/>
      <c r="J51" s="9"/>
      <c r="K51" s="9"/>
      <c r="L51" s="9">
        <v>1</v>
      </c>
      <c r="M51" s="9">
        <v>1</v>
      </c>
      <c r="N51" s="9"/>
      <c r="O51" s="9">
        <v>1</v>
      </c>
      <c r="P51" s="9">
        <v>1</v>
      </c>
      <c r="Q51" s="9"/>
      <c r="R51" s="9"/>
      <c r="S51" s="9"/>
      <c r="T51" s="9">
        <v>1</v>
      </c>
    </row>
    <row r="52" spans="1:20" s="2" customFormat="1" ht="18" customHeight="1">
      <c r="A52" s="10"/>
      <c r="B52" s="10" t="s">
        <v>44</v>
      </c>
      <c r="C52" s="9" t="s">
        <v>83</v>
      </c>
      <c r="D52" s="12">
        <f t="shared" si="1"/>
        <v>42</v>
      </c>
      <c r="E52" s="14"/>
      <c r="F52" s="14"/>
      <c r="G52" s="9">
        <v>5</v>
      </c>
      <c r="H52" s="9">
        <v>7</v>
      </c>
      <c r="I52" s="9">
        <v>2</v>
      </c>
      <c r="J52" s="2">
        <v>1</v>
      </c>
      <c r="K52" s="9">
        <v>1</v>
      </c>
      <c r="L52" s="9">
        <v>7</v>
      </c>
      <c r="M52" s="9">
        <v>2</v>
      </c>
      <c r="N52" s="9">
        <v>7</v>
      </c>
      <c r="O52" s="9">
        <v>4</v>
      </c>
      <c r="P52" s="9">
        <v>2</v>
      </c>
      <c r="Q52" s="9">
        <v>1</v>
      </c>
      <c r="R52" s="9">
        <v>1</v>
      </c>
      <c r="S52" s="9"/>
      <c r="T52" s="9">
        <v>2</v>
      </c>
    </row>
    <row r="53" spans="1:20" s="2" customFormat="1" ht="18" customHeight="1">
      <c r="A53" s="10"/>
      <c r="B53" s="10"/>
      <c r="C53" s="9" t="s">
        <v>84</v>
      </c>
      <c r="D53" s="12">
        <f t="shared" si="1"/>
        <v>80</v>
      </c>
      <c r="E53" s="14"/>
      <c r="F53" s="14"/>
      <c r="G53" s="9">
        <v>12</v>
      </c>
      <c r="H53" s="9">
        <v>14</v>
      </c>
      <c r="I53" s="9">
        <v>4</v>
      </c>
      <c r="J53" s="9">
        <v>4</v>
      </c>
      <c r="K53" s="9">
        <v>4</v>
      </c>
      <c r="L53" s="9">
        <v>9</v>
      </c>
      <c r="M53" s="9">
        <v>9</v>
      </c>
      <c r="N53" s="9"/>
      <c r="O53" s="9">
        <v>15</v>
      </c>
      <c r="P53" s="9">
        <v>3</v>
      </c>
      <c r="Q53" s="9">
        <v>2</v>
      </c>
      <c r="R53" s="9">
        <v>1</v>
      </c>
      <c r="S53" s="9"/>
      <c r="T53" s="9">
        <v>3</v>
      </c>
    </row>
    <row r="54" spans="1:20" s="2" customFormat="1" ht="18" customHeight="1">
      <c r="A54" s="10"/>
      <c r="B54" s="10"/>
      <c r="C54" s="9" t="s">
        <v>85</v>
      </c>
      <c r="D54" s="12">
        <f t="shared" si="1"/>
        <v>27</v>
      </c>
      <c r="E54" s="14"/>
      <c r="F54" s="14"/>
      <c r="G54" s="9">
        <v>5</v>
      </c>
      <c r="H54" s="9">
        <v>3</v>
      </c>
      <c r="I54" s="9">
        <v>1</v>
      </c>
      <c r="J54" s="9">
        <v>1</v>
      </c>
      <c r="K54" s="2">
        <v>1</v>
      </c>
      <c r="L54" s="9">
        <v>5</v>
      </c>
      <c r="M54" s="9">
        <v>2</v>
      </c>
      <c r="N54" s="9">
        <v>2</v>
      </c>
      <c r="O54" s="9">
        <v>2</v>
      </c>
      <c r="P54" s="9">
        <v>1</v>
      </c>
      <c r="Q54" s="9">
        <v>1</v>
      </c>
      <c r="R54" s="9">
        <v>2</v>
      </c>
      <c r="S54" s="9"/>
      <c r="T54" s="9">
        <v>1</v>
      </c>
    </row>
    <row r="55" spans="1:20" s="2" customFormat="1" ht="18" customHeight="1">
      <c r="A55" s="10"/>
      <c r="B55" s="9" t="s">
        <v>42</v>
      </c>
      <c r="C55" s="9" t="s">
        <v>86</v>
      </c>
      <c r="D55" s="12">
        <f t="shared" si="1"/>
        <v>35</v>
      </c>
      <c r="E55" s="14"/>
      <c r="F55" s="14"/>
      <c r="G55" s="9">
        <v>5</v>
      </c>
      <c r="H55" s="9">
        <v>4</v>
      </c>
      <c r="I55" s="9">
        <v>2</v>
      </c>
      <c r="J55" s="9">
        <v>2</v>
      </c>
      <c r="K55" s="2">
        <v>2</v>
      </c>
      <c r="L55" s="9">
        <v>3</v>
      </c>
      <c r="M55" s="9">
        <v>2</v>
      </c>
      <c r="N55" s="9">
        <v>3</v>
      </c>
      <c r="O55" s="9">
        <v>5</v>
      </c>
      <c r="P55" s="9">
        <v>2</v>
      </c>
      <c r="Q55" s="9">
        <v>2</v>
      </c>
      <c r="R55" s="9">
        <v>1</v>
      </c>
      <c r="S55" s="9"/>
      <c r="T55" s="9">
        <v>2</v>
      </c>
    </row>
    <row r="56" spans="1:20" s="2" customFormat="1" ht="18" customHeight="1">
      <c r="A56" s="10"/>
      <c r="B56" s="10" t="s">
        <v>48</v>
      </c>
      <c r="C56" s="9" t="s">
        <v>87</v>
      </c>
      <c r="D56" s="12">
        <f t="shared" si="1"/>
        <v>44</v>
      </c>
      <c r="E56" s="14"/>
      <c r="F56" s="14"/>
      <c r="G56" s="9">
        <v>7</v>
      </c>
      <c r="H56" s="9">
        <v>9</v>
      </c>
      <c r="I56" s="9">
        <v>3</v>
      </c>
      <c r="J56" s="9">
        <v>2</v>
      </c>
      <c r="K56" s="9">
        <v>3</v>
      </c>
      <c r="L56" s="9">
        <v>2</v>
      </c>
      <c r="M56" s="9">
        <v>5</v>
      </c>
      <c r="N56" s="9">
        <v>4</v>
      </c>
      <c r="O56" s="9">
        <v>4</v>
      </c>
      <c r="P56" s="9"/>
      <c r="Q56" s="9">
        <v>1</v>
      </c>
      <c r="R56" s="9">
        <v>1</v>
      </c>
      <c r="S56" s="9"/>
      <c r="T56" s="9">
        <v>3</v>
      </c>
    </row>
    <row r="57" spans="1:20" s="2" customFormat="1" ht="18" customHeight="1">
      <c r="A57" s="10"/>
      <c r="B57" s="10"/>
      <c r="C57" s="9" t="s">
        <v>88</v>
      </c>
      <c r="D57" s="12">
        <f t="shared" si="1"/>
        <v>74</v>
      </c>
      <c r="E57" s="14"/>
      <c r="F57" s="14"/>
      <c r="G57" s="9">
        <v>11</v>
      </c>
      <c r="H57" s="9">
        <v>10</v>
      </c>
      <c r="I57" s="9">
        <v>1</v>
      </c>
      <c r="J57" s="9">
        <v>3</v>
      </c>
      <c r="K57" s="9">
        <v>2</v>
      </c>
      <c r="L57" s="9">
        <v>11</v>
      </c>
      <c r="M57" s="9">
        <v>8</v>
      </c>
      <c r="N57" s="9">
        <v>9</v>
      </c>
      <c r="O57" s="9">
        <v>11</v>
      </c>
      <c r="P57" s="9">
        <v>2</v>
      </c>
      <c r="Q57" s="9">
        <v>1</v>
      </c>
      <c r="R57" s="9">
        <v>1</v>
      </c>
      <c r="S57" s="9"/>
      <c r="T57" s="9">
        <v>4</v>
      </c>
    </row>
    <row r="58" spans="1:20" s="2" customFormat="1" ht="18" customHeight="1">
      <c r="A58" s="10"/>
      <c r="B58" s="10"/>
      <c r="C58" s="9" t="s">
        <v>89</v>
      </c>
      <c r="D58" s="12">
        <f t="shared" si="1"/>
        <v>9</v>
      </c>
      <c r="E58" s="14"/>
      <c r="F58" s="14"/>
      <c r="G58" s="9">
        <v>1</v>
      </c>
      <c r="H58" s="9">
        <v>1</v>
      </c>
      <c r="I58" s="9">
        <v>1</v>
      </c>
      <c r="J58" s="9"/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/>
      <c r="Q58" s="9"/>
      <c r="R58" s="9"/>
      <c r="S58" s="9"/>
      <c r="T58" s="9">
        <v>1</v>
      </c>
    </row>
    <row r="59" spans="1:21" s="4" customFormat="1" ht="18" customHeight="1">
      <c r="A59" s="11" t="s">
        <v>51</v>
      </c>
      <c r="B59" s="11"/>
      <c r="C59" s="11"/>
      <c r="D59" s="12">
        <f t="shared" si="1"/>
        <v>806</v>
      </c>
      <c r="E59" s="12"/>
      <c r="F59" s="12"/>
      <c r="G59" s="12">
        <f>SUM(G41:G58)</f>
        <v>121</v>
      </c>
      <c r="H59" s="12">
        <f>SUM(H41:H58)</f>
        <v>113</v>
      </c>
      <c r="I59" s="12">
        <f>SUM(I41:I58)</f>
        <v>48</v>
      </c>
      <c r="J59" s="12">
        <f aca="true" t="shared" si="3" ref="H59:T59">SUM(J41:J58)</f>
        <v>20</v>
      </c>
      <c r="K59" s="12">
        <f t="shared" si="3"/>
        <v>26</v>
      </c>
      <c r="L59" s="12">
        <f t="shared" si="3"/>
        <v>107</v>
      </c>
      <c r="M59" s="12">
        <f t="shared" si="3"/>
        <v>78</v>
      </c>
      <c r="N59" s="12">
        <f t="shared" si="3"/>
        <v>65</v>
      </c>
      <c r="O59" s="12">
        <f t="shared" si="3"/>
        <v>103</v>
      </c>
      <c r="P59" s="12">
        <f t="shared" si="3"/>
        <v>28</v>
      </c>
      <c r="Q59" s="12">
        <f t="shared" si="3"/>
        <v>25</v>
      </c>
      <c r="R59" s="12">
        <f t="shared" si="3"/>
        <v>26</v>
      </c>
      <c r="S59" s="12">
        <f t="shared" si="3"/>
        <v>0</v>
      </c>
      <c r="T59" s="12">
        <f t="shared" si="3"/>
        <v>46</v>
      </c>
      <c r="U59" s="2"/>
    </row>
    <row r="60" spans="1:20" s="2" customFormat="1" ht="18" customHeight="1">
      <c r="A60" s="15" t="s">
        <v>90</v>
      </c>
      <c r="B60" s="15" t="s">
        <v>74</v>
      </c>
      <c r="C60" s="9" t="s">
        <v>91</v>
      </c>
      <c r="D60" s="12">
        <f t="shared" si="1"/>
        <v>113</v>
      </c>
      <c r="E60" s="12"/>
      <c r="F60" s="12"/>
      <c r="G60" s="11">
        <v>13</v>
      </c>
      <c r="H60" s="11">
        <v>14</v>
      </c>
      <c r="I60" s="11">
        <v>7</v>
      </c>
      <c r="J60" s="11"/>
      <c r="K60" s="11">
        <v>5</v>
      </c>
      <c r="L60" s="11">
        <v>15</v>
      </c>
      <c r="M60" s="11"/>
      <c r="N60" s="11"/>
      <c r="O60" s="11">
        <v>20</v>
      </c>
      <c r="P60" s="11">
        <v>7</v>
      </c>
      <c r="Q60" s="11">
        <v>7</v>
      </c>
      <c r="R60" s="11">
        <v>5</v>
      </c>
      <c r="S60" s="11"/>
      <c r="T60" s="11">
        <v>20</v>
      </c>
    </row>
    <row r="61" spans="1:20" s="2" customFormat="1" ht="18" customHeight="1">
      <c r="A61" s="16"/>
      <c r="B61" s="16"/>
      <c r="C61" s="9" t="s">
        <v>92</v>
      </c>
      <c r="D61" s="12">
        <v>139</v>
      </c>
      <c r="E61" s="12"/>
      <c r="F61" s="12">
        <v>139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1" s="5" customFormat="1" ht="18" customHeight="1">
      <c r="A62" s="11" t="s">
        <v>93</v>
      </c>
      <c r="B62" s="11"/>
      <c r="C62" s="11"/>
      <c r="D62" s="11">
        <v>3767</v>
      </c>
      <c r="E62" s="11">
        <v>1356</v>
      </c>
      <c r="F62" s="11">
        <v>139</v>
      </c>
      <c r="G62" s="11">
        <v>461</v>
      </c>
      <c r="H62" s="11">
        <v>434</v>
      </c>
      <c r="I62" s="11">
        <v>55</v>
      </c>
      <c r="J62" s="11">
        <v>89</v>
      </c>
      <c r="K62" s="11">
        <v>124</v>
      </c>
      <c r="L62" s="11">
        <v>122</v>
      </c>
      <c r="M62" s="11">
        <v>78</v>
      </c>
      <c r="N62" s="11">
        <v>65</v>
      </c>
      <c r="O62" s="11">
        <v>123</v>
      </c>
      <c r="P62" s="11">
        <v>120</v>
      </c>
      <c r="Q62" s="11">
        <v>136</v>
      </c>
      <c r="R62" s="11">
        <v>127</v>
      </c>
      <c r="S62" s="11">
        <v>134</v>
      </c>
      <c r="T62" s="11">
        <v>204</v>
      </c>
      <c r="U62" s="2"/>
    </row>
  </sheetData>
  <sheetProtection/>
  <mergeCells count="25">
    <mergeCell ref="A1:T1"/>
    <mergeCell ref="A22:C22"/>
    <mergeCell ref="A40:C40"/>
    <mergeCell ref="A59:C59"/>
    <mergeCell ref="A62:C62"/>
    <mergeCell ref="A3:A21"/>
    <mergeCell ref="A23:A39"/>
    <mergeCell ref="A41:A58"/>
    <mergeCell ref="A60:A61"/>
    <mergeCell ref="B7:B8"/>
    <mergeCell ref="B9:B13"/>
    <mergeCell ref="B14:B15"/>
    <mergeCell ref="B17:B19"/>
    <mergeCell ref="B20:B21"/>
    <mergeCell ref="B27:B28"/>
    <mergeCell ref="B29:B31"/>
    <mergeCell ref="B32:B33"/>
    <mergeCell ref="B35:B37"/>
    <mergeCell ref="B38:B39"/>
    <mergeCell ref="B45:B46"/>
    <mergeCell ref="B47:B48"/>
    <mergeCell ref="B49:B51"/>
    <mergeCell ref="B52:B54"/>
    <mergeCell ref="B56:B58"/>
    <mergeCell ref="B60:B61"/>
  </mergeCells>
  <printOptions horizont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2017-12-17T03:16:00Z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  <property fmtid="{D5CDD505-2E9C-101B-9397-08002B2CF9AE}" pid="4" name="KSOReadingLayo">
    <vt:bool>true</vt:bool>
  </property>
</Properties>
</file>